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03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junge\Dropbox\Ceramo\Sales\Marketing\Web Site\"/>
    </mc:Choice>
  </mc:AlternateContent>
  <bookViews>
    <workbookView xWindow="0" yWindow="0" windowWidth="28800" windowHeight="1221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8" i="1"/>
  <c r="F7" i="1"/>
  <c r="F6" i="1"/>
  <c r="F5" i="1"/>
  <c r="F4" i="1"/>
  <c r="E8" i="1"/>
  <c r="E7" i="1"/>
  <c r="E6" i="1"/>
  <c r="E5" i="1"/>
  <c r="E4" i="1"/>
  <c r="D7" i="1"/>
  <c r="D6" i="1"/>
  <c r="D5" i="1"/>
  <c r="D4" i="1"/>
  <c r="C6" i="1"/>
  <c r="C5" i="1"/>
  <c r="C4" i="1"/>
  <c r="B5" i="1"/>
  <c r="B4" i="1"/>
</calcChain>
</file>

<file path=xl/sharedStrings.xml><?xml version="1.0" encoding="utf-8"?>
<sst xmlns="http://schemas.openxmlformats.org/spreadsheetml/2006/main" count="13" uniqueCount="13">
  <si>
    <t>Enter Set Price</t>
  </si>
  <si>
    <t>Size # 1 (Smallest)</t>
  </si>
  <si>
    <t>Size # 2</t>
  </si>
  <si>
    <t>Size # 3</t>
  </si>
  <si>
    <t>Size # 4</t>
  </si>
  <si>
    <t>Size # 5</t>
  </si>
  <si>
    <t>Size # 6 (Largest)</t>
  </si>
  <si>
    <t>Set of 2</t>
  </si>
  <si>
    <t>Set of 3</t>
  </si>
  <si>
    <t>Set of 4</t>
  </si>
  <si>
    <t>Set of 5</t>
  </si>
  <si>
    <t>Set of 6</t>
  </si>
  <si>
    <t>Use this tool to calculate the approximate individual pot prices for any pottery set. Just enter the total set cost below: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</si>
</sst>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F5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164" fontId="0" fillId="2" borderId="0" xfId="0" applyNumberFormat="1" applyFill="1" applyBorder="1" applyAlignment="1">
      <alignment horizontal="center" vertical="center"/>
    </xf>
    <xf numFmtId="164" fontId="0" fillId="2" borderId="9" xfId="0" applyNumberFormat="1" applyFill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colors>
    <mruColors>
      <color rgb="FF006F5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>
      <selection activeCell="E13" sqref="E13"/>
    </sheetView>
  </sheetViews>
  <sheetFormatPr defaultRowHeight="15" x14ac:dyDescent="0.25"/>
  <cols>
    <col min="1" max="1" width="18.28515625" customWidth="1"/>
    <col min="2" max="6" width="10.7109375" style="1" customWidth="1"/>
    <col min="7" max="9" width="9.140625" style="1"/>
  </cols>
  <sheetData>
    <row r="1" spans="1:6" ht="30.75" customHeight="1" thickBot="1" x14ac:dyDescent="0.3">
      <c r="A1" s="16" t="s">
        <v>12</v>
      </c>
      <c r="B1" s="16"/>
      <c r="C1" s="16"/>
      <c r="D1" s="16"/>
      <c r="E1" s="16"/>
      <c r="F1" s="16"/>
    </row>
    <row r="2" spans="1:6" ht="15.75" thickBot="1" x14ac:dyDescent="0.3">
      <c r="A2" s="15" t="s">
        <v>0</v>
      </c>
      <c r="B2" s="2">
        <v>0</v>
      </c>
      <c r="C2" s="5"/>
      <c r="D2" s="5"/>
      <c r="E2" s="5"/>
      <c r="F2" s="6"/>
    </row>
    <row r="3" spans="1:6" ht="15.75" thickBot="1" x14ac:dyDescent="0.3">
      <c r="A3" s="7"/>
      <c r="B3" s="11" t="s">
        <v>7</v>
      </c>
      <c r="C3" s="11" t="s">
        <v>8</v>
      </c>
      <c r="D3" s="11" t="s">
        <v>9</v>
      </c>
      <c r="E3" s="11" t="s">
        <v>10</v>
      </c>
      <c r="F3" s="11" t="s">
        <v>11</v>
      </c>
    </row>
    <row r="4" spans="1:6" x14ac:dyDescent="0.25">
      <c r="A4" s="12" t="s">
        <v>1</v>
      </c>
      <c r="B4" s="10">
        <f>MROUND(($B$2/3)*1,0.05)</f>
        <v>0</v>
      </c>
      <c r="C4" s="10">
        <f>MROUND(($B$2/6)*1,0.05)</f>
        <v>0</v>
      </c>
      <c r="D4" s="10">
        <f>MROUND(($B$2/10)*1,0.05)</f>
        <v>0</v>
      </c>
      <c r="E4" s="10">
        <f>MROUND(($B$2/15)*1,0.05)</f>
        <v>0</v>
      </c>
      <c r="F4" s="10">
        <f>MROUND(($B$2/21)*1,0.05)</f>
        <v>0</v>
      </c>
    </row>
    <row r="5" spans="1:6" ht="15.75" thickBot="1" x14ac:dyDescent="0.3">
      <c r="A5" s="13" t="s">
        <v>2</v>
      </c>
      <c r="B5" s="4">
        <f>MROUND(($B$2/3)*2,0.05)</f>
        <v>0</v>
      </c>
      <c r="C5" s="3">
        <f>MROUND(($B$2/6)*2,0.05)</f>
        <v>0</v>
      </c>
      <c r="D5" s="3">
        <f>MROUND(($B$2/10)*2,0.05)</f>
        <v>0</v>
      </c>
      <c r="E5" s="3">
        <f>MROUND(($B$2/15)*2,0.05)</f>
        <v>0</v>
      </c>
      <c r="F5" s="3">
        <f>MROUND(($B$2/21)*2,0.05)</f>
        <v>0</v>
      </c>
    </row>
    <row r="6" spans="1:6" ht="15.75" thickBot="1" x14ac:dyDescent="0.3">
      <c r="A6" s="13" t="s">
        <v>3</v>
      </c>
      <c r="B6" s="8"/>
      <c r="C6" s="4">
        <f>MROUND(($B$2/6)*3,0.05)</f>
        <v>0</v>
      </c>
      <c r="D6" s="3">
        <f>MROUND(($B$2/10)*3,0.05)</f>
        <v>0</v>
      </c>
      <c r="E6" s="3">
        <f>MROUND(($B$2/15)*3,0.05)</f>
        <v>0</v>
      </c>
      <c r="F6" s="3">
        <f>MROUND(($B$2/21)*3,0.05)</f>
        <v>0</v>
      </c>
    </row>
    <row r="7" spans="1:6" ht="15.75" thickBot="1" x14ac:dyDescent="0.3">
      <c r="A7" s="13" t="s">
        <v>4</v>
      </c>
      <c r="B7" s="8"/>
      <c r="C7" s="8"/>
      <c r="D7" s="4">
        <f>MROUND(($B$2/10)*4,0.05)</f>
        <v>0</v>
      </c>
      <c r="E7" s="3">
        <f>MROUND(($B$2/15)*4,0.05)</f>
        <v>0</v>
      </c>
      <c r="F7" s="3">
        <f>MROUND(($B$2/21)*4,0.05)</f>
        <v>0</v>
      </c>
    </row>
    <row r="8" spans="1:6" ht="15.75" thickBot="1" x14ac:dyDescent="0.3">
      <c r="A8" s="13" t="s">
        <v>5</v>
      </c>
      <c r="B8" s="8"/>
      <c r="C8" s="8"/>
      <c r="D8" s="8"/>
      <c r="E8" s="4">
        <f>MROUND(($B$2/15)*5,0.05)</f>
        <v>0</v>
      </c>
      <c r="F8" s="3">
        <f>MROUND(($B$2/21)*5,0.05)</f>
        <v>0</v>
      </c>
    </row>
    <row r="9" spans="1:6" ht="15.75" thickBot="1" x14ac:dyDescent="0.3">
      <c r="A9" s="14" t="s">
        <v>6</v>
      </c>
      <c r="B9" s="9"/>
      <c r="C9" s="9"/>
      <c r="D9" s="9"/>
      <c r="E9" s="9"/>
      <c r="F9" s="4">
        <f>MROUND(($B$2/21)*6,0.05)</f>
        <v>0</v>
      </c>
    </row>
  </sheetData>
  <mergeCells count="1">
    <mergeCell ref="A1:F1"/>
  </mergeCells>
  <conditionalFormatting sqref="B4:F5 C6 D6:F7 F9 E8:F8">
    <cfRule type="cellIs" dxfId="0" priority="1" operator="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Alec Junge</dc:creator>
  <cp:lastModifiedBy>Alec Junge</cp:lastModifiedBy>
  <dcterms:created xsi:type="dcterms:W3CDTF">2016-08-09T17:05:38Z</dcterms:created>
  <dcterms:modified xsi:type="dcterms:W3CDTF">2016-08-09T17:21:43Z</dcterms:modified>
</cp:coreProperties>
</file>